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TRANSPARENCIA\2024\2DO TRIM\"/>
    </mc:Choice>
  </mc:AlternateContent>
  <bookViews>
    <workbookView xWindow="0" yWindow="0" windowWidth="28800" windowHeight="12435" tabRatio="885"/>
  </bookViews>
  <sheets>
    <sheet name="COG" sheetId="6" r:id="rId1"/>
  </sheets>
  <definedNames>
    <definedName name="_xlnm._FilterDatabase" localSheetId="0" hidden="1">COG!$A$4:$A$77</definedName>
  </definedNames>
  <calcPr calcId="152511"/>
</workbook>
</file>

<file path=xl/calcChain.xml><?xml version="1.0" encoding="utf-8"?>
<calcChain xmlns="http://schemas.openxmlformats.org/spreadsheetml/2006/main">
  <c r="C77" i="6" l="1"/>
  <c r="D77" i="6"/>
  <c r="E77" i="6"/>
  <c r="F77" i="6"/>
  <c r="G77" i="6"/>
  <c r="B77" i="6"/>
  <c r="C69" i="6"/>
  <c r="D69" i="6"/>
  <c r="E69" i="6"/>
  <c r="F69" i="6"/>
  <c r="G69" i="6"/>
  <c r="C65" i="6"/>
  <c r="D65" i="6"/>
  <c r="E65" i="6"/>
  <c r="F65" i="6"/>
  <c r="G65" i="6"/>
  <c r="C57" i="6"/>
  <c r="D57" i="6"/>
  <c r="E57" i="6"/>
  <c r="F57" i="6"/>
  <c r="G57" i="6"/>
  <c r="B69" i="6"/>
  <c r="B57" i="6"/>
  <c r="B65" i="6"/>
  <c r="C53" i="6"/>
  <c r="D53" i="6"/>
  <c r="E53" i="6"/>
  <c r="F53" i="6"/>
  <c r="G53" i="6"/>
  <c r="B53" i="6"/>
  <c r="C43" i="6"/>
  <c r="D43" i="6"/>
  <c r="E43" i="6"/>
  <c r="F43" i="6"/>
  <c r="G43" i="6"/>
  <c r="B43" i="6"/>
  <c r="C33" i="6"/>
  <c r="D33" i="6"/>
  <c r="E33" i="6"/>
  <c r="F33" i="6"/>
  <c r="G33" i="6"/>
  <c r="B33" i="6"/>
  <c r="C23" i="6"/>
  <c r="D23" i="6"/>
  <c r="E23" i="6"/>
  <c r="F23" i="6"/>
  <c r="G23" i="6"/>
  <c r="B23" i="6"/>
  <c r="C13" i="6"/>
  <c r="D13" i="6"/>
  <c r="E13" i="6"/>
  <c r="F13" i="6"/>
  <c r="G13" i="6"/>
  <c r="B13" i="6"/>
  <c r="C5" i="6"/>
  <c r="D5" i="6"/>
  <c r="E5" i="6"/>
  <c r="F5" i="6"/>
  <c r="G5" i="6"/>
  <c r="B5" i="6"/>
</calcChain>
</file>

<file path=xl/sharedStrings.xml><?xml version="1.0" encoding="utf-8"?>
<sst xmlns="http://schemas.openxmlformats.org/spreadsheetml/2006/main" count="85" uniqueCount="85">
  <si>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</si>
  <si>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</si>
  <si>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</si>
  <si>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</si>
  <si>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</si>
  <si>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</si>
  <si>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</si>
  <si>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</si>
  <si>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</si>
  <si>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</si>
  <si>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</si>
  <si>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</si>
  <si>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</si>
  <si>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</si>
  <si>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</si>
  <si>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</si>
  <si>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</si>
  <si>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</si>
  <si>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</si>
  <si>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</si>
  <si>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</si>
  <si>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</si>
  <si>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</si>
  <si>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</si>
  <si>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</si>
  <si>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</si>
  <si>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</si>
  <si>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</si>
  <si>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</si>
  <si>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</si>
  <si>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</si>
  <si>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</si>
  <si>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</si>
  <si>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</si>
  <si>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</si>
  <si>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</si>
  <si>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</si>
  <si>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</si>
  <si>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</si>
  <si>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</si>
  <si>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</si>
  <si>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</si>
  <si>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</si>
  <si>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</si>
  <si>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</si>
  <si>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</si>
  <si>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</si>
  <si>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</si>
  <si>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</si>
  <si>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</si>
  <si>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</si>
  <si>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</si>
  <si>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</si>
  <si>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</si>
  <si>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</si>
  <si>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</si>
  <si>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</si>
  <si>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</si>
  <si>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</si>
  <si>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</si>
  <si>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</si>
  <si>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</si>
  <si>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</si>
  <si>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</si>
  <si>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</si>
  <si>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</si>
  <si>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</si>
  <si>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</si>
  <si>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</si>
  <si>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</si>
  <si>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</si>
  <si>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</si>
  <si>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</si>
  <si>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</si>
  <si>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</si>
  <si>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</si>
  <si>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</si>
  <si>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</si>
  <si>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</si>
  <si>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</si>
  <si>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</si>
  <si>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</si>
  <si>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</si>
  <si>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“Bajo protesta de decir verdad declaramos que los Estados Financieros y sus notas, son razonablemente correctos y son responsabilidad del emisor”</t>
  </si>
  <si>
    <t>Junta Municipal de Agua Potable y Alcantarillado de Acámbaro, Gto.
Estado Analítico del Ejercicio del Presupuesto de Egresos
Clasificación por Objeto del Gasto (Capítulo y Concepto)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</si>
</sst>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" fontId="7" fillId="0" borderId="6" xfId="0" applyNumberFormat="1" applyFont="1" applyBorder="1" applyProtection="1">
      <protection locked="0"/>
    </xf>
    <xf numFmtId="0" fontId="7" fillId="2" borderId="2" xfId="9" applyFont="1" applyFill="1" applyBorder="1" applyAlignment="1" applyProtection="1">
      <alignment horizontal="centerContinuous" vertical="center" wrapText="1"/>
      <protection locked="0"/>
    </xf>
    <xf numFmtId="0" fontId="7" fillId="2" borderId="3" xfId="9" applyFont="1" applyFill="1" applyBorder="1" applyAlignment="1" applyProtection="1">
      <alignment horizontal="centerContinuous" vertical="center" wrapText="1"/>
      <protection locked="0"/>
    </xf>
    <xf numFmtId="0" fontId="7" fillId="2" borderId="4" xfId="9" applyFont="1" applyFill="1" applyBorder="1" applyAlignment="1" applyProtection="1">
      <alignment horizontal="centerContinuous" vertical="center" wrapText="1"/>
      <protection locked="0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indent="2"/>
    </xf>
    <xf numFmtId="0" fontId="3" fillId="0" borderId="7" xfId="0" applyFont="1" applyBorder="1" applyAlignment="1">
      <alignment horizontal="left" wrapText="1" indent="2"/>
    </xf>
    <xf numFmtId="4" fontId="3" fillId="0" borderId="7" xfId="0" applyNumberFormat="1" applyFont="1" applyBorder="1" applyProtection="1">
      <protection locked="0"/>
    </xf>
    <xf numFmtId="4" fontId="7" fillId="0" borderId="5" xfId="0" applyNumberFormat="1" applyFont="1" applyBorder="1" applyProtection="1">
      <protection locked="0"/>
    </xf>
    <xf numFmtId="0" fontId="7" fillId="2" borderId="6" xfId="9" applyFont="1" applyFill="1" applyBorder="1" applyAlignment="1">
      <alignment horizontal="center" vertical="center"/>
    </xf>
    <xf numFmtId="4" fontId="3" fillId="0" borderId="7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7" fillId="0" borderId="1" xfId="0" applyFont="1" applyBorder="1" applyAlignment="1" applyProtection="1">
      <alignment horizontal="left" indent="2"/>
      <protection locked="0"/>
    </xf>
    <xf numFmtId="0" fontId="7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 indent="2"/>
    </xf>
    <xf numFmtId="0" fontId="7" fillId="0" borderId="5" xfId="0" applyFont="1" applyBorder="1" applyAlignment="1">
      <alignment horizontal="left"/>
    </xf>
    <xf numFmtId="4" fontId="7" fillId="2" borderId="1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</cellXfs>
  <cellStyles count="24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1123950</xdr:colOff>
      <xdr:row>82</xdr:row>
      <xdr:rowOff>133350</xdr:rowOff>
    </xdr:from>
    <xdr:to>
      <xdr:col>0</xdr:col>
      <xdr:colOff>3465303</xdr:colOff>
      <xdr:row>91</xdr:row>
      <xdr:rowOff>123824</xdr:rowOff>
    </xdr:to>
    <xdr:sp macro="" textlink="">
      <xdr:nvSpPr>
        <xdr:cNvPr id="2" name="CuadroTexto 1"/>
        <xdr:cNvSpPr txBox="1"/>
      </xdr:nvSpPr>
      <xdr:spPr>
        <a:xfrm>
          <a:off x="1123950" y="12449175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152400</xdr:colOff>
      <xdr:row>83</xdr:row>
      <xdr:rowOff>0</xdr:rowOff>
    </xdr:from>
    <xdr:to>
      <xdr:col>5</xdr:col>
      <xdr:colOff>628650</xdr:colOff>
      <xdr:row>91</xdr:row>
      <xdr:rowOff>64159</xdr:rowOff>
    </xdr:to>
    <xdr:sp macro="" textlink="">
      <xdr:nvSpPr>
        <xdr:cNvPr id="3" name="CuadroTexto 2"/>
        <xdr:cNvSpPr txBox="1"/>
      </xdr:nvSpPr>
      <xdr:spPr>
        <a:xfrm>
          <a:off x="5924550" y="12458700"/>
          <a:ext cx="2571750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showGridLines="0" tabSelected="1" topLeftCell="A43" workbookViewId="0">
      <selection activeCell="L67" sqref="L67"/>
    </sheetView>
  </sheetViews>
  <sheetFormatPr baseColWidth="10" defaultColWidth="12" defaultRowHeight="11.25" x14ac:dyDescent="0.2"/>
  <cols>
    <col min="1" max="1" width="59.83203125" style="1" customWidth="1"/>
    <col min="2" max="2" width="16.1640625" style="1" customWidth="1"/>
    <col min="3" max="3" width="18" style="1" customWidth="1"/>
    <col min="4" max="4" width="15.83203125" style="1" customWidth="1"/>
    <col min="5" max="5" width="16.6640625" style="1" customWidth="1"/>
    <col min="6" max="6" width="15.6640625" style="1" customWidth="1"/>
    <col min="7" max="7" width="16.6640625" style="1" customWidth="1"/>
    <col min="8" max="16384" width="12" style="1"/>
  </cols>
  <sheetData>
    <row r="1" spans="1:7" ht="45" customHeight="1" x14ac:dyDescent="0.2">
      <c r="A1" s="38" t="s">
        <v>84</v>
      </c>
      <c r="B1" s="39"/>
      <c r="C1" s="39"/>
      <c r="D1" s="39"/>
      <c r="E1" s="39"/>
      <c r="F1" s="39"/>
      <c r="G1" s="40"/>
    </row>
    <row r="2" spans="1:7" x14ac:dyDescent="0.2">
      <c r="A2" s="7"/>
      <c r="B2" s="3" t="s">
        <v>0</v>
      </c>
      <c r="C2" s="4"/>
      <c r="D2" s="4"/>
      <c r="E2" s="4"/>
      <c r="F2" s="5"/>
      <c r="G2" s="36" t="s">
        <v>7</v>
      </c>
    </row>
    <row r="3" spans="1:7" ht="24.95" customHeight="1" x14ac:dyDescent="0.2">
      <c r="A3" s="6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7"/>
    </row>
    <row r="4" spans="1:7" x14ac:dyDescent="0.2">
      <c r="A4" s="12"/>
      <c r="B4" s="35">
        <v>1</v>
      </c>
      <c r="C4" s="35">
        <v>2</v>
      </c>
      <c r="D4" s="35" t="s">
        <v>8</v>
      </c>
      <c r="E4" s="35">
        <v>4</v>
      </c>
      <c r="F4" s="35">
        <v>5</v>
      </c>
      <c r="G4" s="35" t="s">
        <v>9</v>
      </c>
    </row>
    <row r="5" spans="1:7" x14ac:dyDescent="0.2">
      <c r="A5" s="33" t="s">
        <v>10</v>
      </c>
      <c r="B5" s="11">
        <f>SUM(B6:B12)</f>
        <v>32404273.98</v>
      </c>
      <c r="C5" s="11">
        <f t="shared" ref="C5:G5" si="0">SUM(C6:C12)</f>
        <v>781766.46</v>
      </c>
      <c r="D5" s="11">
        <f t="shared" si="0"/>
        <v>33186040.440000001</v>
      </c>
      <c r="E5" s="11">
        <f t="shared" si="0"/>
        <v>14912010.74</v>
      </c>
      <c r="F5" s="11">
        <f t="shared" si="0"/>
        <v>14912010.74</v>
      </c>
      <c r="G5" s="11">
        <f t="shared" si="0"/>
        <v>18274029.699999999</v>
      </c>
    </row>
    <row r="6" spans="1:7" x14ac:dyDescent="0.2">
      <c r="A6" s="32" t="s">
        <v>11</v>
      </c>
      <c r="B6" s="10">
        <v>18545414.649999999</v>
      </c>
      <c r="C6" s="10">
        <v>0</v>
      </c>
      <c r="D6" s="10">
        <v>18545414.649999999</v>
      </c>
      <c r="E6" s="10">
        <v>8777562.6799999997</v>
      </c>
      <c r="F6" s="10">
        <v>8777562.6799999997</v>
      </c>
      <c r="G6" s="10">
        <v>9767851.9699999988</v>
      </c>
    </row>
    <row r="7" spans="1:7" x14ac:dyDescent="0.2">
      <c r="A7" s="32" t="s">
        <v>12</v>
      </c>
      <c r="B7" s="10">
        <v>2228690.13</v>
      </c>
      <c r="C7" s="10">
        <v>-360000</v>
      </c>
      <c r="D7" s="10">
        <v>1868690.13</v>
      </c>
      <c r="E7" s="10">
        <v>834861.39</v>
      </c>
      <c r="F7" s="10">
        <v>834861.39</v>
      </c>
      <c r="G7" s="10">
        <v>1033828.7399999999</v>
      </c>
    </row>
    <row r="8" spans="1:7" x14ac:dyDescent="0.2">
      <c r="A8" s="32" t="s">
        <v>13</v>
      </c>
      <c r="B8" s="10">
        <v>3100518.73</v>
      </c>
      <c r="C8" s="10">
        <v>0</v>
      </c>
      <c r="D8" s="10">
        <v>3100518.73</v>
      </c>
      <c r="E8" s="10">
        <v>454080.23</v>
      </c>
      <c r="F8" s="10">
        <v>454080.23</v>
      </c>
      <c r="G8" s="10">
        <v>2646438.5</v>
      </c>
    </row>
    <row r="9" spans="1:7" x14ac:dyDescent="0.2">
      <c r="A9" s="32" t="s">
        <v>14</v>
      </c>
      <c r="B9" s="10">
        <v>4498297.8</v>
      </c>
      <c r="C9" s="10">
        <v>0</v>
      </c>
      <c r="D9" s="10">
        <v>4498297.8</v>
      </c>
      <c r="E9" s="10">
        <v>2196509.42</v>
      </c>
      <c r="F9" s="10">
        <v>2196509.42</v>
      </c>
      <c r="G9" s="10">
        <v>2301788.38</v>
      </c>
    </row>
    <row r="10" spans="1:7" x14ac:dyDescent="0.2">
      <c r="A10" s="32" t="s">
        <v>15</v>
      </c>
      <c r="B10" s="10">
        <v>3504000</v>
      </c>
      <c r="C10" s="10">
        <v>1141766.46</v>
      </c>
      <c r="D10" s="10">
        <v>4645766.46</v>
      </c>
      <c r="E10" s="10">
        <v>2477372.35</v>
      </c>
      <c r="F10" s="10">
        <v>2477372.35</v>
      </c>
      <c r="G10" s="10">
        <v>2168394.11</v>
      </c>
    </row>
    <row r="11" spans="1:7" x14ac:dyDescent="0.2">
      <c r="A11" s="32" t="s">
        <v>16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7" x14ac:dyDescent="0.2">
      <c r="A12" s="32" t="s">
        <v>17</v>
      </c>
      <c r="B12" s="10">
        <v>527352.67000000004</v>
      </c>
      <c r="C12" s="10">
        <v>0</v>
      </c>
      <c r="D12" s="10">
        <v>527352.67000000004</v>
      </c>
      <c r="E12" s="10">
        <v>171624.67</v>
      </c>
      <c r="F12" s="10">
        <v>171624.67</v>
      </c>
      <c r="G12" s="10">
        <v>355728</v>
      </c>
    </row>
    <row r="13" spans="1:7" x14ac:dyDescent="0.2">
      <c r="A13" s="31" t="s">
        <v>80</v>
      </c>
      <c r="B13" s="14">
        <f>SUM(B14:B22)</f>
        <v>5876604.3000000007</v>
      </c>
      <c r="C13" s="14">
        <f t="shared" ref="C13:G13" si="1">SUM(C14:C22)</f>
        <v>2052809</v>
      </c>
      <c r="D13" s="14">
        <f t="shared" si="1"/>
        <v>7929413.3000000007</v>
      </c>
      <c r="E13" s="14">
        <f t="shared" si="1"/>
        <v>4601948.3599999994</v>
      </c>
      <c r="F13" s="14">
        <f t="shared" si="1"/>
        <v>4552812.1000000006</v>
      </c>
      <c r="G13" s="14">
        <f t="shared" si="1"/>
        <v>3327464.94</v>
      </c>
    </row>
    <row r="14" spans="1:7" ht="22.5" x14ac:dyDescent="0.2">
      <c r="A14" s="9" t="s">
        <v>18</v>
      </c>
      <c r="B14" s="13">
        <v>706802.86</v>
      </c>
      <c r="C14" s="13">
        <v>-95000</v>
      </c>
      <c r="D14" s="13">
        <v>611802.86</v>
      </c>
      <c r="E14" s="13">
        <v>169456.95</v>
      </c>
      <c r="F14" s="13">
        <v>169456.95</v>
      </c>
      <c r="G14" s="13">
        <v>442345.91</v>
      </c>
    </row>
    <row r="15" spans="1:7" x14ac:dyDescent="0.2">
      <c r="A15" s="32" t="s">
        <v>19</v>
      </c>
      <c r="B15" s="13">
        <v>145163.04999999999</v>
      </c>
      <c r="C15" s="13">
        <v>0</v>
      </c>
      <c r="D15" s="13">
        <v>145163.04999999999</v>
      </c>
      <c r="E15" s="13">
        <v>20059.46</v>
      </c>
      <c r="F15" s="13">
        <v>20059.46</v>
      </c>
      <c r="G15" s="13">
        <v>125103.59</v>
      </c>
    </row>
    <row r="16" spans="1:7" x14ac:dyDescent="0.2">
      <c r="A16" s="32" t="s">
        <v>20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 x14ac:dyDescent="0.2">
      <c r="A17" s="32" t="s">
        <v>21</v>
      </c>
      <c r="B17" s="13">
        <v>1492830.5</v>
      </c>
      <c r="C17" s="13">
        <v>134500</v>
      </c>
      <c r="D17" s="13">
        <v>1627330.5</v>
      </c>
      <c r="E17" s="13">
        <v>1270622.28</v>
      </c>
      <c r="F17" s="13">
        <v>1245589</v>
      </c>
      <c r="G17" s="13">
        <v>356708.22</v>
      </c>
    </row>
    <row r="18" spans="1:7" x14ac:dyDescent="0.2">
      <c r="A18" s="32" t="s">
        <v>22</v>
      </c>
      <c r="B18" s="13">
        <v>2160310.29</v>
      </c>
      <c r="C18" s="13">
        <v>-82000</v>
      </c>
      <c r="D18" s="13">
        <v>2078310.29</v>
      </c>
      <c r="E18" s="13">
        <v>1018590.71</v>
      </c>
      <c r="F18" s="13">
        <v>1012590.71</v>
      </c>
      <c r="G18" s="13">
        <v>1059719.58</v>
      </c>
    </row>
    <row r="19" spans="1:7" x14ac:dyDescent="0.2">
      <c r="A19" s="32" t="s">
        <v>23</v>
      </c>
      <c r="B19" s="13">
        <v>0</v>
      </c>
      <c r="C19" s="13">
        <v>2000959</v>
      </c>
      <c r="D19" s="13">
        <v>2000959</v>
      </c>
      <c r="E19" s="13">
        <v>1091520.82</v>
      </c>
      <c r="F19" s="13">
        <v>1074279.9099999999</v>
      </c>
      <c r="G19" s="13">
        <v>909438.17999999993</v>
      </c>
    </row>
    <row r="20" spans="1:7" x14ac:dyDescent="0.2">
      <c r="A20" s="32" t="s">
        <v>24</v>
      </c>
      <c r="B20" s="13">
        <v>517719.2</v>
      </c>
      <c r="C20" s="13">
        <v>67000</v>
      </c>
      <c r="D20" s="13">
        <v>584719.19999999995</v>
      </c>
      <c r="E20" s="13">
        <v>567795.31000000006</v>
      </c>
      <c r="F20" s="13">
        <v>567795.31000000006</v>
      </c>
      <c r="G20" s="13">
        <v>16923.889999999898</v>
      </c>
    </row>
    <row r="21" spans="1:7" x14ac:dyDescent="0.2">
      <c r="A21" s="32" t="s">
        <v>25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</row>
    <row r="22" spans="1:7" x14ac:dyDescent="0.2">
      <c r="A22" s="32" t="s">
        <v>26</v>
      </c>
      <c r="B22" s="13">
        <v>853778.4</v>
      </c>
      <c r="C22" s="13">
        <v>27350</v>
      </c>
      <c r="D22" s="13">
        <v>881128.4</v>
      </c>
      <c r="E22" s="13">
        <v>463902.83</v>
      </c>
      <c r="F22" s="13">
        <v>463040.76</v>
      </c>
      <c r="G22" s="13">
        <v>417225.57</v>
      </c>
    </row>
    <row r="23" spans="1:7" x14ac:dyDescent="0.2">
      <c r="A23" s="31" t="s">
        <v>27</v>
      </c>
      <c r="B23" s="16">
        <f>SUM(B24:B32)</f>
        <v>16518338.949999999</v>
      </c>
      <c r="C23" s="16">
        <f t="shared" ref="C23:G23" si="2">SUM(C24:C32)</f>
        <v>5303495.95</v>
      </c>
      <c r="D23" s="16">
        <f t="shared" si="2"/>
        <v>21821834.899999999</v>
      </c>
      <c r="E23" s="16">
        <f t="shared" si="2"/>
        <v>10313413.060000001</v>
      </c>
      <c r="F23" s="16">
        <f t="shared" si="2"/>
        <v>10309122.16</v>
      </c>
      <c r="G23" s="16">
        <f t="shared" si="2"/>
        <v>11508421.84</v>
      </c>
    </row>
    <row r="24" spans="1:7" x14ac:dyDescent="0.2">
      <c r="A24" s="32" t="s">
        <v>28</v>
      </c>
      <c r="B24" s="15">
        <v>9697432.2799999993</v>
      </c>
      <c r="C24" s="15">
        <v>1779992.4</v>
      </c>
      <c r="D24" s="15">
        <v>11477424.68</v>
      </c>
      <c r="E24" s="15">
        <v>5806993.1200000001</v>
      </c>
      <c r="F24" s="15">
        <v>5806993.1200000001</v>
      </c>
      <c r="G24" s="15">
        <v>5670431.5599999996</v>
      </c>
    </row>
    <row r="25" spans="1:7" x14ac:dyDescent="0.2">
      <c r="A25" s="32" t="s">
        <v>29</v>
      </c>
      <c r="B25" s="15">
        <v>288352.3</v>
      </c>
      <c r="C25" s="15">
        <v>83420</v>
      </c>
      <c r="D25" s="15">
        <v>371772.3</v>
      </c>
      <c r="E25" s="15">
        <v>240395.16</v>
      </c>
      <c r="F25" s="15">
        <v>240395.16</v>
      </c>
      <c r="G25" s="15">
        <v>131377.13999999998</v>
      </c>
    </row>
    <row r="26" spans="1:7" x14ac:dyDescent="0.2">
      <c r="A26" s="32" t="s">
        <v>30</v>
      </c>
      <c r="B26" s="15">
        <v>903249.26</v>
      </c>
      <c r="C26" s="15">
        <v>1910503.55</v>
      </c>
      <c r="D26" s="15">
        <v>2813752.81</v>
      </c>
      <c r="E26" s="15">
        <v>919827.52</v>
      </c>
      <c r="F26" s="15">
        <v>917536.62</v>
      </c>
      <c r="G26" s="15">
        <v>1893925.29</v>
      </c>
    </row>
    <row r="27" spans="1:7" x14ac:dyDescent="0.2">
      <c r="A27" s="32" t="s">
        <v>31</v>
      </c>
      <c r="B27" s="15">
        <v>610790</v>
      </c>
      <c r="C27" s="15">
        <v>48000</v>
      </c>
      <c r="D27" s="15">
        <v>658790</v>
      </c>
      <c r="E27" s="15">
        <v>225988</v>
      </c>
      <c r="F27" s="15">
        <v>225988</v>
      </c>
      <c r="G27" s="15">
        <v>432802</v>
      </c>
    </row>
    <row r="28" spans="1:7" x14ac:dyDescent="0.2">
      <c r="A28" s="32" t="s">
        <v>32</v>
      </c>
      <c r="B28" s="15">
        <v>334358.59999999998</v>
      </c>
      <c r="C28" s="15">
        <v>48620</v>
      </c>
      <c r="D28" s="15">
        <v>382978.6</v>
      </c>
      <c r="E28" s="15">
        <v>157386.29</v>
      </c>
      <c r="F28" s="15">
        <v>157386.29</v>
      </c>
      <c r="G28" s="15">
        <v>225592.30999999997</v>
      </c>
    </row>
    <row r="29" spans="1:7" x14ac:dyDescent="0.2">
      <c r="A29" s="32" t="s">
        <v>33</v>
      </c>
      <c r="B29" s="15">
        <v>122003.5</v>
      </c>
      <c r="C29" s="15">
        <v>9000</v>
      </c>
      <c r="D29" s="15">
        <v>131003.5</v>
      </c>
      <c r="E29" s="15">
        <v>19750</v>
      </c>
      <c r="F29" s="15">
        <v>17750</v>
      </c>
      <c r="G29" s="15">
        <v>111253.5</v>
      </c>
    </row>
    <row r="30" spans="1:7" x14ac:dyDescent="0.2">
      <c r="A30" s="32" t="s">
        <v>34</v>
      </c>
      <c r="B30" s="15">
        <v>163820.95000000001</v>
      </c>
      <c r="C30" s="15">
        <v>0</v>
      </c>
      <c r="D30" s="15">
        <v>163820.95000000001</v>
      </c>
      <c r="E30" s="15">
        <v>26389.91</v>
      </c>
      <c r="F30" s="15">
        <v>26389.91</v>
      </c>
      <c r="G30" s="15">
        <v>137431.04000000001</v>
      </c>
    </row>
    <row r="31" spans="1:7" x14ac:dyDescent="0.2">
      <c r="A31" s="32" t="s">
        <v>35</v>
      </c>
      <c r="B31" s="15">
        <v>275834</v>
      </c>
      <c r="C31" s="15">
        <v>20000</v>
      </c>
      <c r="D31" s="15">
        <v>295834</v>
      </c>
      <c r="E31" s="15">
        <v>63434.01</v>
      </c>
      <c r="F31" s="15">
        <v>63434.01</v>
      </c>
      <c r="G31" s="15">
        <v>232399.99</v>
      </c>
    </row>
    <row r="32" spans="1:7" x14ac:dyDescent="0.2">
      <c r="A32" s="32" t="s">
        <v>36</v>
      </c>
      <c r="B32" s="15">
        <v>4122498.06</v>
      </c>
      <c r="C32" s="15">
        <v>1403960</v>
      </c>
      <c r="D32" s="15">
        <v>5526458.0600000005</v>
      </c>
      <c r="E32" s="15">
        <v>2853249.05</v>
      </c>
      <c r="F32" s="15">
        <v>2853249.05</v>
      </c>
      <c r="G32" s="15">
        <v>2673209.0100000007</v>
      </c>
    </row>
    <row r="33" spans="1:7" x14ac:dyDescent="0.2">
      <c r="A33" s="31" t="s">
        <v>81</v>
      </c>
      <c r="B33" s="18">
        <f>SUM(B34:B42)</f>
        <v>0</v>
      </c>
      <c r="C33" s="18">
        <f t="shared" ref="C33:G33" si="3">SUM(C34:C42)</f>
        <v>0</v>
      </c>
      <c r="D33" s="18">
        <f t="shared" si="3"/>
        <v>0</v>
      </c>
      <c r="E33" s="18">
        <f t="shared" si="3"/>
        <v>0</v>
      </c>
      <c r="F33" s="18">
        <f t="shared" si="3"/>
        <v>0</v>
      </c>
      <c r="G33" s="18">
        <f t="shared" si="3"/>
        <v>0</v>
      </c>
    </row>
    <row r="34" spans="1:7" x14ac:dyDescent="0.2">
      <c r="A34" s="32" t="s">
        <v>37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</row>
    <row r="35" spans="1:7" x14ac:dyDescent="0.2">
      <c r="A35" s="32" t="s">
        <v>38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x14ac:dyDescent="0.2">
      <c r="A36" s="32" t="s">
        <v>39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">
      <c r="A37" s="32" t="s">
        <v>40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</row>
    <row r="38" spans="1:7" x14ac:dyDescent="0.2">
      <c r="A38" s="32" t="s">
        <v>41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</row>
    <row r="39" spans="1:7" x14ac:dyDescent="0.2">
      <c r="A39" s="32" t="s">
        <v>42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</row>
    <row r="40" spans="1:7" x14ac:dyDescent="0.2">
      <c r="A40" s="32" t="s">
        <v>43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</row>
    <row r="41" spans="1:7" x14ac:dyDescent="0.2">
      <c r="A41" s="32" t="s">
        <v>44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</row>
    <row r="42" spans="1:7" x14ac:dyDescent="0.2">
      <c r="A42" s="32" t="s">
        <v>45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</row>
    <row r="43" spans="1:7" x14ac:dyDescent="0.2">
      <c r="A43" s="31" t="s">
        <v>82</v>
      </c>
      <c r="B43" s="20">
        <f>SUM(B44:B52)</f>
        <v>212265.77</v>
      </c>
      <c r="C43" s="20">
        <f t="shared" ref="C43:G43" si="4">SUM(C44:C52)</f>
        <v>4482220.37</v>
      </c>
      <c r="D43" s="20">
        <f t="shared" si="4"/>
        <v>4694486.1399999997</v>
      </c>
      <c r="E43" s="20">
        <f t="shared" si="4"/>
        <v>3728832.66</v>
      </c>
      <c r="F43" s="20">
        <f t="shared" si="4"/>
        <v>3728832.66</v>
      </c>
      <c r="G43" s="20">
        <f t="shared" si="4"/>
        <v>965653.47999999975</v>
      </c>
    </row>
    <row r="44" spans="1:7" x14ac:dyDescent="0.2">
      <c r="A44" s="32" t="s">
        <v>46</v>
      </c>
      <c r="B44" s="19">
        <v>53045</v>
      </c>
      <c r="C44" s="19">
        <v>143112.42000000001</v>
      </c>
      <c r="D44" s="19">
        <v>196157.42</v>
      </c>
      <c r="E44" s="19">
        <v>6568.1</v>
      </c>
      <c r="F44" s="19">
        <v>6568.1</v>
      </c>
      <c r="G44" s="19">
        <v>189589.32</v>
      </c>
    </row>
    <row r="45" spans="1:7" x14ac:dyDescent="0.2">
      <c r="A45" s="32" t="s">
        <v>47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</row>
    <row r="46" spans="1:7" x14ac:dyDescent="0.2">
      <c r="A46" s="32" t="s">
        <v>48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</row>
    <row r="47" spans="1:7" x14ac:dyDescent="0.2">
      <c r="A47" s="32" t="s">
        <v>49</v>
      </c>
      <c r="B47" s="19">
        <v>0</v>
      </c>
      <c r="C47" s="19">
        <v>3899534</v>
      </c>
      <c r="D47" s="19">
        <v>3899534</v>
      </c>
      <c r="E47" s="19">
        <v>3361667.24</v>
      </c>
      <c r="F47" s="19">
        <v>3361667.24</v>
      </c>
      <c r="G47" s="19">
        <v>537866.75999999978</v>
      </c>
    </row>
    <row r="48" spans="1:7" x14ac:dyDescent="0.2">
      <c r="A48" s="32" t="s">
        <v>50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</row>
    <row r="49" spans="1:7" x14ac:dyDescent="0.2">
      <c r="A49" s="32" t="s">
        <v>51</v>
      </c>
      <c r="B49" s="19">
        <v>159220.76999999999</v>
      </c>
      <c r="C49" s="19">
        <v>439573.95</v>
      </c>
      <c r="D49" s="19">
        <v>598794.72</v>
      </c>
      <c r="E49" s="19">
        <v>360597.32</v>
      </c>
      <c r="F49" s="19">
        <v>360597.32</v>
      </c>
      <c r="G49" s="19">
        <v>238197.39999999997</v>
      </c>
    </row>
    <row r="50" spans="1:7" x14ac:dyDescent="0.2">
      <c r="A50" s="32" t="s">
        <v>52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</row>
    <row r="51" spans="1:7" x14ac:dyDescent="0.2">
      <c r="A51" s="32" t="s">
        <v>53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</row>
    <row r="52" spans="1:7" x14ac:dyDescent="0.2">
      <c r="A52" s="32" t="s">
        <v>54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</row>
    <row r="53" spans="1:7" x14ac:dyDescent="0.2">
      <c r="A53" s="31" t="s">
        <v>55</v>
      </c>
      <c r="B53" s="22">
        <f>SUM(B54:B56)</f>
        <v>0</v>
      </c>
      <c r="C53" s="22">
        <f t="shared" ref="C53:G53" si="5">SUM(C54:C56)</f>
        <v>8401860.6300000008</v>
      </c>
      <c r="D53" s="22">
        <f t="shared" si="5"/>
        <v>8401860.6300000008</v>
      </c>
      <c r="E53" s="22">
        <f t="shared" si="5"/>
        <v>5115158.2799999993</v>
      </c>
      <c r="F53" s="22">
        <f t="shared" si="5"/>
        <v>5115158.2799999993</v>
      </c>
      <c r="G53" s="22">
        <f t="shared" si="5"/>
        <v>3286702.3499999996</v>
      </c>
    </row>
    <row r="54" spans="1:7" x14ac:dyDescent="0.2">
      <c r="A54" s="32" t="s">
        <v>56</v>
      </c>
      <c r="B54" s="21">
        <v>0</v>
      </c>
      <c r="C54" s="21">
        <v>4561292.3499999996</v>
      </c>
      <c r="D54" s="21">
        <v>4561292.3499999996</v>
      </c>
      <c r="E54" s="21">
        <v>2612716.7599999998</v>
      </c>
      <c r="F54" s="21">
        <v>2612716.7599999998</v>
      </c>
      <c r="G54" s="21">
        <v>1948575.5899999999</v>
      </c>
    </row>
    <row r="55" spans="1:7" x14ac:dyDescent="0.2">
      <c r="A55" s="32" t="s">
        <v>57</v>
      </c>
      <c r="B55" s="21">
        <v>0</v>
      </c>
      <c r="C55" s="21">
        <v>3721747.65</v>
      </c>
      <c r="D55" s="21">
        <v>3721747.65</v>
      </c>
      <c r="E55" s="21">
        <v>2502441.52</v>
      </c>
      <c r="F55" s="21">
        <v>2502441.52</v>
      </c>
      <c r="G55" s="21">
        <v>1219306.1299999999</v>
      </c>
    </row>
    <row r="56" spans="1:7" x14ac:dyDescent="0.2">
      <c r="A56" s="32" t="s">
        <v>58</v>
      </c>
      <c r="B56" s="21">
        <v>0</v>
      </c>
      <c r="C56" s="21">
        <v>118820.63</v>
      </c>
      <c r="D56" s="21">
        <v>118820.63</v>
      </c>
      <c r="E56" s="21">
        <v>0</v>
      </c>
      <c r="F56" s="21">
        <v>0</v>
      </c>
      <c r="G56" s="21">
        <v>118820.63</v>
      </c>
    </row>
    <row r="57" spans="1:7" x14ac:dyDescent="0.2">
      <c r="A57" s="31" t="s">
        <v>78</v>
      </c>
      <c r="B57" s="26">
        <f>SUM(B58:B64)</f>
        <v>0</v>
      </c>
      <c r="C57" s="26">
        <f t="shared" ref="C57:G57" si="6">SUM(C58:C64)</f>
        <v>0</v>
      </c>
      <c r="D57" s="26">
        <f t="shared" si="6"/>
        <v>0</v>
      </c>
      <c r="E57" s="26">
        <f t="shared" si="6"/>
        <v>0</v>
      </c>
      <c r="F57" s="26">
        <f t="shared" si="6"/>
        <v>0</v>
      </c>
      <c r="G57" s="26">
        <f t="shared" si="6"/>
        <v>0</v>
      </c>
    </row>
    <row r="58" spans="1:7" x14ac:dyDescent="0.2">
      <c r="A58" s="32" t="s">
        <v>59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</row>
    <row r="59" spans="1:7" x14ac:dyDescent="0.2">
      <c r="A59" s="32" t="s">
        <v>60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</row>
    <row r="60" spans="1:7" x14ac:dyDescent="0.2">
      <c r="A60" s="32" t="s">
        <v>61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</row>
    <row r="61" spans="1:7" x14ac:dyDescent="0.2">
      <c r="A61" s="32" t="s">
        <v>62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</row>
    <row r="62" spans="1:7" x14ac:dyDescent="0.2">
      <c r="A62" s="32" t="s">
        <v>63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</row>
    <row r="63" spans="1:7" x14ac:dyDescent="0.2">
      <c r="A63" s="32" t="s">
        <v>64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</row>
    <row r="64" spans="1:7" x14ac:dyDescent="0.2">
      <c r="A64" s="32" t="s">
        <v>65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</row>
    <row r="65" spans="1:7" x14ac:dyDescent="0.2">
      <c r="A65" s="31" t="s">
        <v>79</v>
      </c>
      <c r="B65" s="26">
        <f>SUM(B66:B68)</f>
        <v>0</v>
      </c>
      <c r="C65" s="26">
        <f t="shared" ref="C65:G65" si="7">SUM(C66:C68)</f>
        <v>0</v>
      </c>
      <c r="D65" s="26">
        <f t="shared" si="7"/>
        <v>0</v>
      </c>
      <c r="E65" s="26">
        <f t="shared" si="7"/>
        <v>0</v>
      </c>
      <c r="F65" s="26">
        <f t="shared" si="7"/>
        <v>0</v>
      </c>
      <c r="G65" s="26">
        <f t="shared" si="7"/>
        <v>0</v>
      </c>
    </row>
    <row r="66" spans="1:7" x14ac:dyDescent="0.2">
      <c r="A66" s="32" t="s">
        <v>66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</row>
    <row r="67" spans="1:7" x14ac:dyDescent="0.2">
      <c r="A67" s="32" t="s">
        <v>67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</row>
    <row r="68" spans="1:7" x14ac:dyDescent="0.2">
      <c r="A68" s="32" t="s">
        <v>68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</row>
    <row r="69" spans="1:7" x14ac:dyDescent="0.2">
      <c r="A69" s="31" t="s">
        <v>69</v>
      </c>
      <c r="B69" s="26">
        <f>SUM(B70:B76)</f>
        <v>0</v>
      </c>
      <c r="C69" s="26">
        <f t="shared" ref="C69:G69" si="8">SUM(C70:C76)</f>
        <v>0</v>
      </c>
      <c r="D69" s="26">
        <f t="shared" si="8"/>
        <v>0</v>
      </c>
      <c r="E69" s="26">
        <f t="shared" si="8"/>
        <v>0</v>
      </c>
      <c r="F69" s="26">
        <f t="shared" si="8"/>
        <v>0</v>
      </c>
      <c r="G69" s="26">
        <f t="shared" si="8"/>
        <v>0</v>
      </c>
    </row>
    <row r="70" spans="1:7" x14ac:dyDescent="0.2">
      <c r="A70" s="32" t="s">
        <v>70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x14ac:dyDescent="0.2">
      <c r="A71" s="32" t="s">
        <v>71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</row>
    <row r="72" spans="1:7" x14ac:dyDescent="0.2">
      <c r="A72" s="32" t="s">
        <v>72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x14ac:dyDescent="0.2">
      <c r="A73" s="32" t="s">
        <v>73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 x14ac:dyDescent="0.2">
      <c r="A74" s="32" t="s">
        <v>74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 x14ac:dyDescent="0.2">
      <c r="A75" s="32" t="s">
        <v>75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 x14ac:dyDescent="0.2">
      <c r="A76" s="8" t="s">
        <v>76</v>
      </c>
      <c r="B76" s="27">
        <v>0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</row>
    <row r="77" spans="1:7" x14ac:dyDescent="0.2">
      <c r="A77" s="30" t="s">
        <v>77</v>
      </c>
      <c r="B77" s="2">
        <f>+B5+B13+B23+B33+B43+B53+B57+B65+B69</f>
        <v>55011483.000000007</v>
      </c>
      <c r="C77" s="28">
        <f t="shared" ref="C77:G77" si="9">+C5+C13+C23+C33+C43+C53+C57+C65+C69</f>
        <v>21022152.410000004</v>
      </c>
      <c r="D77" s="28">
        <f t="shared" si="9"/>
        <v>76033635.409999996</v>
      </c>
      <c r="E77" s="28">
        <f t="shared" si="9"/>
        <v>38671363.100000009</v>
      </c>
      <c r="F77" s="28">
        <f t="shared" si="9"/>
        <v>38617935.939999998</v>
      </c>
      <c r="G77" s="28">
        <f t="shared" si="9"/>
        <v>37362272.310000002</v>
      </c>
    </row>
    <row r="79" spans="1:7" x14ac:dyDescent="0.2">
      <c r="A79" s="29" t="s">
        <v>83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51181102362204722" right="0.11811023622047245" top="0.35433070866141736" bottom="0.15748031496062992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cp:lastPrinted>2024-07-24T20:32:44Z</cp:lastPrinted>
  <dcterms:created xsi:type="dcterms:W3CDTF">2014-02-10T03:37:14Z</dcterms:created>
  <dcterms:modified xsi:type="dcterms:W3CDTF">2024-08-05T16:52:10Z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